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QSERVER\Operasyon\batuhan\ORNEK SISTEMLER\PROKAT 9-14_2015 SİSTEM\"/>
    </mc:Choice>
  </mc:AlternateContent>
  <xr:revisionPtr revIDLastSave="0" documentId="13_ncr:1_{EDA036D2-8E82-40E7-AA7E-AD9D533C3CFA}" xr6:coauthVersionLast="40" xr6:coauthVersionMax="40" xr10:uidLastSave="{00000000-0000-0000-0000-000000000000}"/>
  <bookViews>
    <workbookView xWindow="-120" yWindow="-120" windowWidth="2064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J33" i="1" l="1"/>
  <c r="L32" i="1"/>
  <c r="L31" i="1"/>
  <c r="L30" i="1"/>
  <c r="L29" i="1"/>
  <c r="L28" i="1"/>
  <c r="L21" i="1"/>
  <c r="L20" i="1"/>
  <c r="J24" i="1"/>
  <c r="J16" i="1"/>
  <c r="I33" i="1"/>
  <c r="I24" i="1"/>
  <c r="I16" i="1"/>
  <c r="L19" i="1"/>
  <c r="L14" i="1"/>
  <c r="L13" i="1"/>
  <c r="L12" i="1"/>
</calcChain>
</file>

<file path=xl/sharedStrings.xml><?xml version="1.0" encoding="utf-8"?>
<sst xmlns="http://schemas.openxmlformats.org/spreadsheetml/2006/main" count="43" uniqueCount="39">
  <si>
    <t xml:space="preserve">Proje Kodu </t>
  </si>
  <si>
    <t xml:space="preserve">Müşteri </t>
  </si>
  <si>
    <t xml:space="preserve">Ürün adı </t>
  </si>
  <si>
    <t xml:space="preserve">Müşteri ürün kodu </t>
  </si>
  <si>
    <t>Hazırlayan</t>
  </si>
  <si>
    <t>Onaylayan</t>
  </si>
  <si>
    <t xml:space="preserve">Teknik resimler oluşturulmuş mu? </t>
  </si>
  <si>
    <t>Resim ölçülerinin toleransları verilmiş mi?</t>
  </si>
  <si>
    <t>E</t>
  </si>
  <si>
    <t>H</t>
  </si>
  <si>
    <t>Deneme öncesi veri doğrulama</t>
  </si>
  <si>
    <t>Deneme esnası doğrulama</t>
  </si>
  <si>
    <t>Düzenleme tarihi</t>
  </si>
  <si>
    <t>Tasarım, geliştirme onay durumu</t>
  </si>
  <si>
    <t xml:space="preserve">Teknik Bilgi Doküman Onayı </t>
  </si>
  <si>
    <t xml:space="preserve">Deneme Öncesi Girdi Onayı </t>
  </si>
  <si>
    <t>Sonuç</t>
  </si>
  <si>
    <t>Açıklama ve Seri üretim öngörüleri</t>
  </si>
  <si>
    <t>KALIP, EKİPMAN ONAY FORMU</t>
  </si>
  <si>
    <t>Tedarikçi</t>
  </si>
  <si>
    <t>Kalıp teknik şartları doğrulama</t>
  </si>
  <si>
    <t>Kalıp malzemesi belirlenmiş mi ?</t>
  </si>
  <si>
    <t>Kalıp deneme öncesi teslim alınmış mı?</t>
  </si>
  <si>
    <t>Kalıp malzeme raporu mevcut mu?</t>
  </si>
  <si>
    <t xml:space="preserve">Üretim Esnasında Kalıp Uygunluğu </t>
  </si>
  <si>
    <t>Kalıp yüzeyi uygun mu ? Çatlak, boşluk olmamalı</t>
  </si>
  <si>
    <t>Makineye bağlanmaya uygun mu?</t>
  </si>
  <si>
    <t>Çıkan ürün ölçüleri uygun mu?</t>
  </si>
  <si>
    <t xml:space="preserve">Verilen Kalıp Kodu </t>
  </si>
  <si>
    <t>Sağutma sistemi çalışıyor mu ?</t>
  </si>
  <si>
    <t>Kalıp kontrol edilmiş,gözler doğrulan mış mı?</t>
  </si>
  <si>
    <t>Kapama sistemi uygun mu?</t>
  </si>
  <si>
    <t>Göz Sayısı</t>
  </si>
  <si>
    <t>Kalıbın yolluk sistemi belirlenmiş mi?</t>
  </si>
  <si>
    <t>Yolluk ağırlığı</t>
  </si>
  <si>
    <t xml:space="preserve">Makine kapama sistemi uygunluğu </t>
  </si>
  <si>
    <t>Parça tutucuları uygun mu? Parça rahat takılmalı</t>
  </si>
  <si>
    <t>Kalıp üretimi kayıtları tutulmuş mu ?</t>
  </si>
  <si>
    <t>PROKAT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</si>
</sst>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Tur"/>
      <charset val="162"/>
    </font>
    <font>
      <i/>
      <sz val="9"/>
      <name val="Arial Tur"/>
      <charset val="162"/>
    </font>
    <font>
      <sz val="9"/>
      <name val="Arial Tur"/>
      <charset val="162"/>
    </font>
    <font>
      <b/>
      <sz val="2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i/>
      <sz val="10"/>
      <name val="Arial Tur"/>
      <charset val="162"/>
    </font>
    <font>
      <i/>
      <sz val="10"/>
      <name val="Arial Tur"/>
      <charset val="162"/>
    </font>
    <font>
      <sz val="10"/>
      <color indexed="10"/>
      <name val="Arial Tur"/>
      <charset val="162"/>
    </font>
    <font>
      <b/>
      <sz val="9"/>
      <name val="Arial Tur"/>
      <charset val="162"/>
    </font>
    <font>
      <sz val="10"/>
      <color indexed="2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8" fillId="2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</cellXfs>
  <cellStyles count="1">
    <cellStyle name="Normal" xfId="0" builtinId="0"/>
  </cellStyles>
  <dxfs count="8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0</xdr:row>
      <xdr:rowOff>114300</xdr:rowOff>
    </xdr:from>
    <xdr:to>
      <xdr:col>18</xdr:col>
      <xdr:colOff>102704</xdr:colOff>
      <xdr:row>3</xdr:row>
      <xdr:rowOff>136525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7350" y="114300"/>
          <a:ext cx="1093304" cy="508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showGridLines="0" tabSelected="1" topLeftCell="A50" workbookViewId="0">
      <selection activeCell="I76" sqref="I76"/>
    </sheetView>
  </sheetViews>
  <sheetFormatPr defaultColWidth="5.7109375" defaultRowHeight="12.75" x14ac:dyDescent="0.2"/>
  <cols>
    <col min="1" max="1" width="3.7109375" customWidth="1"/>
    <col min="2" max="6" width="5.7109375" customWidth="1"/>
    <col min="7" max="7" width="3.7109375" customWidth="1"/>
    <col min="8" max="12" width="5.7109375" customWidth="1"/>
    <col min="13" max="13" width="3.7109375" customWidth="1"/>
    <col min="14" max="18" width="5.7109375" customWidth="1"/>
    <col min="19" max="19" width="3.7109375" customWidth="1"/>
  </cols>
  <sheetData>
    <row r="1" spans="1:19" x14ac:dyDescent="0.2">
      <c r="A1" s="1"/>
    </row>
    <row r="2" spans="1:19" ht="12.75" customHeight="1" x14ac:dyDescent="0.2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9" ht="12.7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19" s="3" customFormat="1" ht="20.100000000000001" customHeight="1" x14ac:dyDescent="0.2">
      <c r="A6" s="3" t="s">
        <v>0</v>
      </c>
      <c r="E6" s="48"/>
      <c r="F6" s="49"/>
      <c r="G6" s="49"/>
      <c r="H6" s="49"/>
      <c r="I6" s="50"/>
      <c r="K6" s="3" t="s">
        <v>2</v>
      </c>
      <c r="M6" s="48"/>
      <c r="N6" s="49"/>
      <c r="O6" s="49"/>
      <c r="P6" s="49"/>
      <c r="Q6" s="49"/>
      <c r="R6" s="50"/>
    </row>
    <row r="7" spans="1:19" s="3" customFormat="1" ht="20.100000000000001" customHeight="1" x14ac:dyDescent="0.2">
      <c r="A7" s="3" t="s">
        <v>1</v>
      </c>
      <c r="E7" s="48"/>
      <c r="F7" s="49"/>
      <c r="G7" s="49"/>
      <c r="H7" s="49"/>
      <c r="I7" s="50"/>
      <c r="L7" s="37" t="s">
        <v>38</v>
      </c>
      <c r="M7" s="48"/>
      <c r="N7" s="49"/>
      <c r="O7" s="49"/>
      <c r="P7" s="49"/>
      <c r="Q7" s="49"/>
      <c r="R7" s="50"/>
    </row>
    <row r="8" spans="1:19" s="3" customFormat="1" ht="20.100000000000001" customHeight="1" x14ac:dyDescent="0.2">
      <c r="A8" s="3" t="s">
        <v>3</v>
      </c>
      <c r="E8" s="48"/>
      <c r="F8" s="49"/>
      <c r="G8" s="49"/>
      <c r="H8" s="49"/>
      <c r="I8" s="50"/>
      <c r="K8" s="3" t="s">
        <v>19</v>
      </c>
      <c r="M8" s="48"/>
      <c r="N8" s="49"/>
      <c r="O8" s="49"/>
      <c r="P8" s="49"/>
      <c r="Q8" s="49"/>
      <c r="R8" s="50"/>
    </row>
    <row r="10" spans="1:19" x14ac:dyDescent="0.2">
      <c r="A10" s="20" t="s">
        <v>20</v>
      </c>
    </row>
    <row r="11" spans="1:19" s="12" customFormat="1" x14ac:dyDescent="0.2">
      <c r="A11" s="19"/>
      <c r="B11" s="13"/>
      <c r="C11" s="13"/>
      <c r="D11" s="13"/>
      <c r="E11" s="13"/>
      <c r="F11" s="13"/>
      <c r="H11" s="13"/>
      <c r="I11" s="21" t="s">
        <v>8</v>
      </c>
      <c r="J11" s="21" t="s">
        <v>9</v>
      </c>
      <c r="K11" s="13"/>
      <c r="L11" s="13"/>
      <c r="N11" s="13"/>
      <c r="O11" s="13"/>
      <c r="P11" s="13"/>
      <c r="Q11" s="13"/>
      <c r="R11" s="13"/>
    </row>
    <row r="12" spans="1:19" s="19" customFormat="1" ht="20.100000000000001" customHeight="1" x14ac:dyDescent="0.2">
      <c r="A12" s="3" t="s">
        <v>6</v>
      </c>
      <c r="B12" s="22"/>
      <c r="C12" s="23"/>
      <c r="D12" s="23"/>
      <c r="E12" s="23"/>
      <c r="F12" s="23"/>
      <c r="G12" s="23"/>
      <c r="H12" s="22"/>
      <c r="I12" s="24"/>
      <c r="J12" s="25"/>
      <c r="K12" s="23"/>
      <c r="L12" s="38" t="str">
        <f>IF(I12&gt;0,"Rev.No/Tar."," ")</f>
        <v xml:space="preserve"> </v>
      </c>
      <c r="M12" s="39"/>
      <c r="N12" s="40"/>
      <c r="O12" s="41"/>
      <c r="P12" s="42"/>
      <c r="Q12" s="42"/>
      <c r="R12" s="42"/>
      <c r="S12" s="43"/>
    </row>
    <row r="13" spans="1:19" s="19" customFormat="1" ht="20.100000000000001" customHeight="1" x14ac:dyDescent="0.2">
      <c r="A13" s="19" t="s">
        <v>7</v>
      </c>
      <c r="I13" s="26"/>
      <c r="J13" s="27"/>
      <c r="L13" s="38" t="str">
        <f>IF(I13&gt;0,"Kritik Ölçü"," ")</f>
        <v xml:space="preserve"> </v>
      </c>
      <c r="M13" s="39"/>
      <c r="N13" s="40"/>
      <c r="O13" s="41"/>
      <c r="P13" s="42"/>
      <c r="Q13" s="42"/>
      <c r="R13" s="42"/>
      <c r="S13" s="43"/>
    </row>
    <row r="14" spans="1:19" s="19" customFormat="1" ht="20.100000000000001" customHeight="1" x14ac:dyDescent="0.2">
      <c r="A14" s="19" t="s">
        <v>21</v>
      </c>
      <c r="B14" s="28"/>
      <c r="H14" s="29"/>
      <c r="I14" s="26"/>
      <c r="J14" s="27"/>
      <c r="K14" s="29"/>
      <c r="L14" s="38" t="str">
        <f>IF(I14&gt;0,"Malzeme Tanımı"," ")</f>
        <v xml:space="preserve"> </v>
      </c>
      <c r="M14" s="39"/>
      <c r="N14" s="40"/>
      <c r="O14" s="41"/>
      <c r="P14" s="42"/>
      <c r="Q14" s="42"/>
      <c r="R14" s="42"/>
      <c r="S14" s="43"/>
    </row>
    <row r="15" spans="1:19" s="19" customFormat="1" ht="20.100000000000001" customHeight="1" x14ac:dyDescent="0.2">
      <c r="A15" s="19" t="s">
        <v>33</v>
      </c>
      <c r="B15" s="30"/>
      <c r="E15" s="31"/>
      <c r="F15" s="31"/>
      <c r="H15" s="32"/>
      <c r="I15" s="33"/>
      <c r="J15" s="34"/>
      <c r="K15" s="32"/>
      <c r="L15" s="38" t="s">
        <v>34</v>
      </c>
      <c r="M15" s="39"/>
      <c r="N15" s="40"/>
      <c r="O15" s="41"/>
      <c r="P15" s="42"/>
      <c r="Q15" s="42"/>
      <c r="R15" s="42"/>
      <c r="S15" s="43"/>
    </row>
    <row r="16" spans="1:19" s="12" customFormat="1" x14ac:dyDescent="0.2">
      <c r="B16" s="16"/>
      <c r="E16" s="17"/>
      <c r="F16" s="17"/>
      <c r="H16" s="14"/>
      <c r="I16" s="36">
        <f>COUNTA(I12:I15)</f>
        <v>0</v>
      </c>
      <c r="J16" s="36">
        <f>COUNTA(J12:J15)</f>
        <v>0</v>
      </c>
      <c r="N16" s="14"/>
    </row>
    <row r="17" spans="1:19" s="12" customFormat="1" x14ac:dyDescent="0.2">
      <c r="A17" s="20" t="s">
        <v>10</v>
      </c>
      <c r="H17" s="14"/>
      <c r="N17" s="14"/>
    </row>
    <row r="18" spans="1:19" s="12" customFormat="1" x14ac:dyDescent="0.2">
      <c r="A18" s="20"/>
      <c r="H18" s="14"/>
      <c r="I18" s="21" t="s">
        <v>8</v>
      </c>
      <c r="J18" s="21" t="s">
        <v>9</v>
      </c>
      <c r="N18" s="14"/>
    </row>
    <row r="19" spans="1:19" s="19" customFormat="1" ht="20.100000000000001" customHeight="1" x14ac:dyDescent="0.2">
      <c r="A19" s="19" t="s">
        <v>37</v>
      </c>
      <c r="B19" s="28"/>
      <c r="H19" s="31"/>
      <c r="I19" s="24"/>
      <c r="J19" s="25"/>
      <c r="K19" s="31"/>
      <c r="L19" s="38" t="str">
        <f>IF(I19&gt;0,"Kalıp No"," ")</f>
        <v xml:space="preserve"> </v>
      </c>
      <c r="M19" s="39"/>
      <c r="N19" s="40"/>
      <c r="O19" s="41"/>
      <c r="P19" s="42"/>
      <c r="Q19" s="42"/>
      <c r="R19" s="42"/>
      <c r="S19" s="43"/>
    </row>
    <row r="20" spans="1:19" s="19" customFormat="1" ht="20.100000000000001" customHeight="1" x14ac:dyDescent="0.2">
      <c r="A20" s="19" t="s">
        <v>22</v>
      </c>
      <c r="B20" s="32"/>
      <c r="C20" s="32"/>
      <c r="D20" s="32"/>
      <c r="E20" s="32"/>
      <c r="F20" s="32"/>
      <c r="H20" s="31"/>
      <c r="I20" s="26"/>
      <c r="J20" s="27"/>
      <c r="K20" s="31"/>
      <c r="L20" s="38" t="str">
        <f>IF(I20&gt;0,"İrsaliye No"," ")</f>
        <v xml:space="preserve"> </v>
      </c>
      <c r="M20" s="39"/>
      <c r="N20" s="40"/>
      <c r="O20" s="41"/>
      <c r="P20" s="42"/>
      <c r="Q20" s="42"/>
      <c r="R20" s="42"/>
      <c r="S20" s="43"/>
    </row>
    <row r="21" spans="1:19" s="19" customFormat="1" ht="20.100000000000001" customHeight="1" x14ac:dyDescent="0.2">
      <c r="A21" s="19" t="s">
        <v>23</v>
      </c>
      <c r="B21" s="32"/>
      <c r="C21" s="32"/>
      <c r="D21" s="32"/>
      <c r="E21" s="32"/>
      <c r="F21" s="32"/>
      <c r="H21" s="31"/>
      <c r="I21" s="26"/>
      <c r="J21" s="27"/>
      <c r="K21" s="31"/>
      <c r="L21" s="38" t="str">
        <f>IF(I21&gt;0,"Rapor No"," ")</f>
        <v xml:space="preserve"> </v>
      </c>
      <c r="M21" s="39"/>
      <c r="N21" s="40"/>
      <c r="O21" s="41"/>
      <c r="P21" s="42"/>
      <c r="Q21" s="42"/>
      <c r="R21" s="42"/>
      <c r="S21" s="43"/>
    </row>
    <row r="22" spans="1:19" s="19" customFormat="1" ht="20.100000000000001" customHeight="1" x14ac:dyDescent="0.2">
      <c r="A22" s="19" t="s">
        <v>30</v>
      </c>
      <c r="B22" s="32"/>
      <c r="C22" s="32"/>
      <c r="D22" s="32"/>
      <c r="E22" s="32"/>
      <c r="F22" s="32"/>
      <c r="I22" s="33"/>
      <c r="J22" s="34"/>
      <c r="L22" s="38" t="s">
        <v>32</v>
      </c>
      <c r="M22" s="39"/>
      <c r="N22" s="40"/>
      <c r="O22" s="41"/>
      <c r="P22" s="42"/>
      <c r="Q22" s="42"/>
      <c r="R22" s="42"/>
      <c r="S22" s="43"/>
    </row>
    <row r="23" spans="1:19" s="19" customFormat="1" ht="20.100000000000001" customHeight="1" x14ac:dyDescent="0.2">
      <c r="A23" s="19" t="s">
        <v>31</v>
      </c>
      <c r="B23" s="32"/>
      <c r="C23" s="32"/>
      <c r="D23" s="32"/>
      <c r="E23" s="32"/>
      <c r="F23" s="32"/>
      <c r="H23" s="29"/>
      <c r="I23" s="33"/>
      <c r="J23" s="34"/>
      <c r="K23" s="29"/>
      <c r="L23" s="38"/>
      <c r="M23" s="39"/>
      <c r="N23" s="40"/>
      <c r="O23" s="41"/>
      <c r="P23" s="42"/>
      <c r="Q23" s="42"/>
      <c r="R23" s="42"/>
      <c r="S23" s="43"/>
    </row>
    <row r="24" spans="1:19" s="12" customFormat="1" x14ac:dyDescent="0.2">
      <c r="B24" s="18"/>
      <c r="C24" s="18"/>
      <c r="D24" s="18"/>
      <c r="E24" s="18"/>
      <c r="F24" s="18"/>
      <c r="H24" s="18"/>
      <c r="I24" s="36">
        <f>COUNTA(I19:I23)</f>
        <v>0</v>
      </c>
      <c r="J24" s="36">
        <f>COUNTA(J19:J23)</f>
        <v>0</v>
      </c>
      <c r="K24" s="18"/>
      <c r="L24" s="18"/>
      <c r="N24" s="18"/>
      <c r="O24" s="18"/>
      <c r="P24" s="18"/>
      <c r="Q24" s="18"/>
      <c r="R24" s="18"/>
    </row>
    <row r="25" spans="1:19" s="12" customFormat="1" x14ac:dyDescent="0.2">
      <c r="A25" s="20" t="s">
        <v>11</v>
      </c>
      <c r="B25" s="18"/>
      <c r="C25" s="18"/>
      <c r="D25" s="18"/>
      <c r="E25" s="18"/>
      <c r="F25" s="18"/>
      <c r="H25" s="17"/>
      <c r="I25" s="17"/>
      <c r="J25" s="17"/>
      <c r="K25" s="17"/>
      <c r="L25" s="17"/>
      <c r="N25" s="17"/>
      <c r="O25" s="17"/>
      <c r="P25" s="17"/>
      <c r="Q25" s="17"/>
      <c r="R25" s="17"/>
    </row>
    <row r="26" spans="1:19" s="12" customFormat="1" x14ac:dyDescent="0.2">
      <c r="B26" s="18"/>
      <c r="C26" s="18"/>
      <c r="D26" s="18"/>
      <c r="E26" s="18"/>
      <c r="F26" s="18"/>
      <c r="H26" s="17"/>
      <c r="I26" s="21" t="s">
        <v>8</v>
      </c>
      <c r="J26" s="21" t="s">
        <v>9</v>
      </c>
      <c r="N26" s="14"/>
    </row>
    <row r="27" spans="1:19" s="19" customFormat="1" ht="20.100000000000001" customHeight="1" x14ac:dyDescent="0.2">
      <c r="A27" s="19" t="s">
        <v>29</v>
      </c>
      <c r="B27" s="32"/>
      <c r="C27" s="32"/>
      <c r="D27" s="32"/>
      <c r="E27" s="32"/>
      <c r="F27" s="32"/>
      <c r="H27" s="31"/>
      <c r="I27" s="24"/>
      <c r="J27" s="25"/>
      <c r="K27" s="31"/>
      <c r="L27" s="38"/>
      <c r="M27" s="39"/>
      <c r="N27" s="40"/>
      <c r="O27" s="41"/>
      <c r="P27" s="42"/>
      <c r="Q27" s="42"/>
      <c r="R27" s="42"/>
      <c r="S27" s="43"/>
    </row>
    <row r="28" spans="1:19" s="19" customFormat="1" ht="20.100000000000001" customHeight="1" x14ac:dyDescent="0.2">
      <c r="A28" s="19" t="s">
        <v>25</v>
      </c>
      <c r="B28" s="32"/>
      <c r="C28" s="32"/>
      <c r="D28" s="32"/>
      <c r="E28" s="32"/>
      <c r="F28" s="32"/>
      <c r="H28" s="28"/>
      <c r="I28" s="26"/>
      <c r="J28" s="27"/>
      <c r="K28" s="31"/>
      <c r="L28" s="38" t="str">
        <f>IF(I28&gt;0,"Sonuç","Yüzey Sorunu ")</f>
        <v xml:space="preserve">Yüzey Sorunu </v>
      </c>
      <c r="M28" s="39"/>
      <c r="N28" s="40"/>
      <c r="O28" s="41"/>
      <c r="P28" s="42"/>
      <c r="Q28" s="42"/>
      <c r="R28" s="42"/>
      <c r="S28" s="43"/>
    </row>
    <row r="29" spans="1:19" s="19" customFormat="1" ht="20.100000000000001" customHeight="1" x14ac:dyDescent="0.2">
      <c r="A29" s="19" t="s">
        <v>26</v>
      </c>
      <c r="B29" s="32"/>
      <c r="C29" s="32"/>
      <c r="D29" s="32"/>
      <c r="E29" s="32"/>
      <c r="F29" s="32"/>
      <c r="H29" s="31"/>
      <c r="I29" s="26"/>
      <c r="J29" s="27"/>
      <c r="K29" s="31"/>
      <c r="L29" s="38" t="str">
        <f>IF(I29&gt;0,"Bağlama şekli","Yapılacak Rev.")</f>
        <v>Yapılacak Rev.</v>
      </c>
      <c r="M29" s="39"/>
      <c r="N29" s="40"/>
      <c r="O29" s="41"/>
      <c r="P29" s="42"/>
      <c r="Q29" s="42"/>
      <c r="R29" s="42"/>
      <c r="S29" s="43"/>
    </row>
    <row r="30" spans="1:19" s="19" customFormat="1" ht="20.100000000000001" customHeight="1" x14ac:dyDescent="0.2">
      <c r="A30" s="19" t="s">
        <v>35</v>
      </c>
      <c r="B30" s="28"/>
      <c r="H30" s="31"/>
      <c r="I30" s="33"/>
      <c r="J30" s="34"/>
      <c r="L30" s="38" t="str">
        <f>IF(I30&gt;0," ","Yapılacak Rev. ")</f>
        <v xml:space="preserve">Yapılacak Rev. </v>
      </c>
      <c r="M30" s="39"/>
      <c r="N30" s="40"/>
      <c r="O30" s="41"/>
      <c r="P30" s="42"/>
      <c r="Q30" s="42"/>
      <c r="R30" s="42"/>
      <c r="S30" s="43"/>
    </row>
    <row r="31" spans="1:19" s="19" customFormat="1" ht="20.100000000000001" customHeight="1" x14ac:dyDescent="0.2">
      <c r="A31" s="19" t="s">
        <v>36</v>
      </c>
      <c r="B31" s="32"/>
      <c r="C31" s="32"/>
      <c r="D31" s="32"/>
      <c r="E31" s="32"/>
      <c r="F31" s="32"/>
      <c r="H31" s="31"/>
      <c r="I31" s="33"/>
      <c r="J31" s="34"/>
      <c r="K31" s="29"/>
      <c r="L31" s="38" t="str">
        <f>IF(I31&gt;0," ","Yapılacak Rev.")</f>
        <v>Yapılacak Rev.</v>
      </c>
      <c r="M31" s="39"/>
      <c r="N31" s="40"/>
      <c r="O31" s="41"/>
      <c r="P31" s="42"/>
      <c r="Q31" s="42"/>
      <c r="R31" s="42"/>
      <c r="S31" s="43"/>
    </row>
    <row r="32" spans="1:19" s="19" customFormat="1" ht="20.100000000000001" customHeight="1" x14ac:dyDescent="0.2">
      <c r="A32" s="19" t="s">
        <v>27</v>
      </c>
      <c r="B32" s="32"/>
      <c r="C32" s="32"/>
      <c r="D32" s="32"/>
      <c r="E32" s="32"/>
      <c r="F32" s="32"/>
      <c r="I32" s="33"/>
      <c r="J32" s="34"/>
      <c r="K32" s="29"/>
      <c r="L32" s="38" t="str">
        <f>IF(I32&gt;0,"Rapor No","Uygunsuz Ölçü ")</f>
        <v xml:space="preserve">Uygunsuz Ölçü </v>
      </c>
      <c r="M32" s="39"/>
      <c r="N32" s="40"/>
      <c r="O32" s="41"/>
      <c r="P32" s="42"/>
      <c r="Q32" s="42"/>
      <c r="R32" s="42"/>
      <c r="S32" s="43"/>
    </row>
    <row r="33" spans="1:19" s="12" customFormat="1" x14ac:dyDescent="0.2">
      <c r="B33" s="18"/>
      <c r="C33" s="18"/>
      <c r="D33" s="18"/>
      <c r="E33" s="18"/>
      <c r="F33" s="18"/>
      <c r="H33" s="18"/>
      <c r="I33" s="36">
        <f>COUNTA(I27:I32)</f>
        <v>0</v>
      </c>
      <c r="J33" s="36">
        <f>COUNTA(J27:J32)</f>
        <v>0</v>
      </c>
      <c r="K33" s="18"/>
      <c r="L33" s="18"/>
      <c r="N33" s="18"/>
      <c r="O33" s="18"/>
      <c r="P33" s="18"/>
      <c r="Q33" s="18"/>
      <c r="R33" s="18"/>
    </row>
    <row r="34" spans="1:19" s="12" customFormat="1" x14ac:dyDescent="0.2">
      <c r="A34" s="20" t="s">
        <v>13</v>
      </c>
      <c r="B34" s="18"/>
      <c r="C34" s="18"/>
      <c r="D34" s="18"/>
      <c r="E34" s="18"/>
      <c r="F34" s="18"/>
      <c r="H34" s="14"/>
      <c r="N34" s="14"/>
    </row>
    <row r="35" spans="1:19" s="12" customFormat="1" x14ac:dyDescent="0.2">
      <c r="B35" s="14"/>
      <c r="O35" s="17"/>
      <c r="P35" s="17"/>
      <c r="Q35" s="17"/>
      <c r="R35" s="17"/>
    </row>
    <row r="36" spans="1:19" s="12" customFormat="1" x14ac:dyDescent="0.2">
      <c r="B36" s="18"/>
      <c r="C36" s="18"/>
      <c r="D36" s="18"/>
      <c r="E36" s="18"/>
      <c r="F36" s="18"/>
      <c r="H36" s="35" t="s">
        <v>14</v>
      </c>
      <c r="I36" s="44"/>
      <c r="J36" s="45"/>
      <c r="K36" s="45"/>
      <c r="L36" s="45"/>
      <c r="M36" s="45"/>
      <c r="N36" s="46"/>
      <c r="O36" s="17"/>
      <c r="P36" s="17"/>
      <c r="Q36" s="17"/>
      <c r="R36" s="17"/>
    </row>
    <row r="37" spans="1:19" s="12" customFormat="1" x14ac:dyDescent="0.2">
      <c r="B37" s="18"/>
      <c r="C37" s="18"/>
      <c r="D37" s="18"/>
      <c r="E37" s="18"/>
      <c r="F37" s="18"/>
      <c r="H37" s="35" t="s">
        <v>15</v>
      </c>
      <c r="I37" s="44"/>
      <c r="J37" s="45"/>
      <c r="K37" s="45"/>
      <c r="L37" s="45"/>
      <c r="M37" s="45"/>
      <c r="N37" s="46"/>
      <c r="O37" s="17"/>
      <c r="P37" s="17"/>
      <c r="Q37" s="17"/>
      <c r="R37" s="17"/>
    </row>
    <row r="38" spans="1:19" s="12" customFormat="1" x14ac:dyDescent="0.2">
      <c r="B38" s="18"/>
      <c r="H38" s="35" t="s">
        <v>24</v>
      </c>
      <c r="I38" s="44"/>
      <c r="J38" s="45"/>
      <c r="K38" s="45"/>
      <c r="L38" s="45"/>
      <c r="M38" s="45"/>
      <c r="N38" s="46"/>
    </row>
    <row r="39" spans="1:19" s="12" customFormat="1" x14ac:dyDescent="0.2">
      <c r="B39" s="18"/>
      <c r="C39" s="18"/>
      <c r="D39" s="18"/>
      <c r="E39" s="18"/>
      <c r="F39" s="18"/>
      <c r="H39" s="17"/>
      <c r="I39" s="17"/>
      <c r="J39" s="17"/>
      <c r="K39" s="17"/>
      <c r="L39" s="17"/>
      <c r="N39" s="17"/>
      <c r="O39" s="17"/>
      <c r="P39" s="17"/>
      <c r="Q39" s="17"/>
      <c r="R39" s="17"/>
    </row>
    <row r="40" spans="1:19" s="12" customFormat="1" x14ac:dyDescent="0.2">
      <c r="B40" s="18"/>
      <c r="C40" s="18"/>
      <c r="D40" s="18"/>
      <c r="E40" s="18"/>
      <c r="F40" s="18"/>
      <c r="H40" s="35" t="s">
        <v>16</v>
      </c>
      <c r="I40" s="44"/>
      <c r="J40" s="45"/>
      <c r="K40" s="45"/>
      <c r="L40" s="45"/>
      <c r="M40" s="45"/>
      <c r="N40" s="46"/>
      <c r="O40" s="15" t="s">
        <v>28</v>
      </c>
      <c r="P40" s="17"/>
      <c r="Q40" s="17"/>
      <c r="R40" s="17"/>
    </row>
    <row r="41" spans="1:19" s="19" customFormat="1" ht="20.100000000000001" customHeight="1" x14ac:dyDescent="0.2">
      <c r="B41" s="28"/>
      <c r="H41" s="31"/>
      <c r="I41" s="60"/>
      <c r="J41" s="61"/>
      <c r="K41" s="61"/>
      <c r="L41" s="61"/>
      <c r="M41" s="61"/>
      <c r="N41" s="62"/>
      <c r="O41" s="41"/>
      <c r="P41" s="42"/>
      <c r="Q41" s="42"/>
      <c r="R41" s="43"/>
    </row>
    <row r="42" spans="1:19" s="12" customFormat="1" x14ac:dyDescent="0.2">
      <c r="B42" s="18"/>
      <c r="C42" s="18"/>
      <c r="D42" s="18"/>
      <c r="E42" s="18"/>
      <c r="F42" s="18"/>
      <c r="H42" s="17"/>
      <c r="I42" s="17"/>
      <c r="J42" s="17"/>
      <c r="K42" s="17"/>
      <c r="L42" s="17"/>
      <c r="N42" s="17"/>
      <c r="O42" s="17"/>
      <c r="P42" s="17"/>
      <c r="Q42" s="17"/>
      <c r="R42" s="17"/>
    </row>
    <row r="43" spans="1:19" ht="5.0999999999999996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">
      <c r="B44" s="4" t="s">
        <v>17</v>
      </c>
    </row>
    <row r="45" spans="1:19" x14ac:dyDescent="0.2"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</row>
    <row r="46" spans="1:19" x14ac:dyDescent="0.2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</row>
    <row r="47" spans="1:19" x14ac:dyDescent="0.2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6"/>
    </row>
    <row r="48" spans="1:19" x14ac:dyDescent="0.2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spans="2:18" x14ac:dyDescent="0.2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50" spans="2:18" x14ac:dyDescent="0.2"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spans="2:18" x14ac:dyDescent="0.2"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</row>
    <row r="52" spans="2:18" x14ac:dyDescent="0.2">
      <c r="B52" s="4" t="s">
        <v>12</v>
      </c>
      <c r="H52" s="4" t="s">
        <v>4</v>
      </c>
      <c r="I52" s="4"/>
      <c r="J52" s="4"/>
      <c r="K52" s="4"/>
      <c r="L52" s="4"/>
      <c r="M52" s="4"/>
      <c r="N52" s="4" t="s">
        <v>5</v>
      </c>
      <c r="O52" s="4"/>
    </row>
    <row r="53" spans="2:18" x14ac:dyDescent="0.2">
      <c r="B53" s="5"/>
      <c r="C53" s="6"/>
      <c r="D53" s="6"/>
      <c r="E53" s="6"/>
      <c r="F53" s="7"/>
      <c r="G53" s="10"/>
      <c r="H53" s="5"/>
      <c r="I53" s="6"/>
      <c r="J53" s="6"/>
      <c r="K53" s="6"/>
      <c r="L53" s="7"/>
      <c r="M53" s="10"/>
      <c r="N53" s="5"/>
      <c r="O53" s="6"/>
      <c r="P53" s="6"/>
      <c r="Q53" s="6"/>
      <c r="R53" s="7"/>
    </row>
    <row r="54" spans="2:18" x14ac:dyDescent="0.2">
      <c r="B54" s="8"/>
      <c r="C54" s="2"/>
      <c r="D54" s="2"/>
      <c r="E54" s="2"/>
      <c r="F54" s="9"/>
      <c r="H54" s="8"/>
      <c r="I54" s="2"/>
      <c r="J54" s="2"/>
      <c r="K54" s="2"/>
      <c r="L54" s="9"/>
      <c r="N54" s="8"/>
      <c r="O54" s="2"/>
      <c r="P54" s="2"/>
      <c r="Q54" s="2"/>
      <c r="R54" s="9"/>
    </row>
  </sheetData>
  <mergeCells count="44">
    <mergeCell ref="I40:N40"/>
    <mergeCell ref="B45:R51"/>
    <mergeCell ref="I41:N41"/>
    <mergeCell ref="O41:R41"/>
    <mergeCell ref="I38:N38"/>
    <mergeCell ref="O14:S14"/>
    <mergeCell ref="L15:N15"/>
    <mergeCell ref="O15:S15"/>
    <mergeCell ref="L23:N23"/>
    <mergeCell ref="L13:N13"/>
    <mergeCell ref="O13:S13"/>
    <mergeCell ref="L14:N14"/>
    <mergeCell ref="O21:S21"/>
    <mergeCell ref="A2:N3"/>
    <mergeCell ref="L12:N12"/>
    <mergeCell ref="O12:S12"/>
    <mergeCell ref="M6:R6"/>
    <mergeCell ref="M7:R7"/>
    <mergeCell ref="M8:R8"/>
    <mergeCell ref="E6:I6"/>
    <mergeCell ref="E7:I7"/>
    <mergeCell ref="E8:I8"/>
    <mergeCell ref="O23:S23"/>
    <mergeCell ref="L21:N21"/>
    <mergeCell ref="O19:S19"/>
    <mergeCell ref="L19:N19"/>
    <mergeCell ref="L20:N20"/>
    <mergeCell ref="O20:S20"/>
    <mergeCell ref="L22:N22"/>
    <mergeCell ref="O22:S22"/>
    <mergeCell ref="I37:N37"/>
    <mergeCell ref="L27:N27"/>
    <mergeCell ref="O27:S27"/>
    <mergeCell ref="L28:N28"/>
    <mergeCell ref="O28:S28"/>
    <mergeCell ref="L29:N29"/>
    <mergeCell ref="O29:S29"/>
    <mergeCell ref="O30:S30"/>
    <mergeCell ref="L30:N30"/>
    <mergeCell ref="L31:N31"/>
    <mergeCell ref="O31:S31"/>
    <mergeCell ref="L32:N32"/>
    <mergeCell ref="O32:S32"/>
    <mergeCell ref="I36:N36"/>
  </mergeCells>
  <phoneticPr fontId="4" type="noConversion"/>
  <conditionalFormatting sqref="I36:N36">
    <cfRule type="expression" dxfId="7" priority="1" stopIfTrue="1">
      <formula>$J$16&gt;0</formula>
    </cfRule>
    <cfRule type="expression" dxfId="6" priority="2" stopIfTrue="1">
      <formula>$J$16=0</formula>
    </cfRule>
  </conditionalFormatting>
  <conditionalFormatting sqref="I37:N37">
    <cfRule type="expression" dxfId="5" priority="3" stopIfTrue="1">
      <formula>$J$24&gt;0</formula>
    </cfRule>
    <cfRule type="expression" dxfId="4" priority="4" stopIfTrue="1">
      <formula>$J$24=0</formula>
    </cfRule>
  </conditionalFormatting>
  <conditionalFormatting sqref="I38:N38">
    <cfRule type="expression" dxfId="3" priority="5" stopIfTrue="1">
      <formula>$J$33&gt;0</formula>
    </cfRule>
    <cfRule type="expression" dxfId="2" priority="6" stopIfTrue="1">
      <formula>$J$33=0</formula>
    </cfRule>
  </conditionalFormatting>
  <conditionalFormatting sqref="I40:N41">
    <cfRule type="expression" dxfId="1" priority="7" stopIfTrue="1">
      <formula>$J$33+$J$24+$J$16&gt;0</formula>
    </cfRule>
    <cfRule type="expression" dxfId="0" priority="8" stopIfTrue="1">
      <formula>$J$33+$J$24+$J$16=0</formula>
    </cfRule>
  </conditionalFormatting>
  <pageMargins left="0.24" right="0.24" top="0.22" bottom="0.19" header="0.19" footer="0.1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ahmet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ahmetsoner</dc:creator>
  <cp:lastModifiedBy>ISQ</cp:lastModifiedBy>
  <cp:lastPrinted>2011-04-06T09:39:50Z</cp:lastPrinted>
  <dcterms:created xsi:type="dcterms:W3CDTF">2011-04-06T07:24:46Z</dcterms:created>
  <dcterms:modified xsi:type="dcterms:W3CDTF">2019-02-21T11:52:49Z</dcterms:modified>
</cp:coreProperties>
</file>